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9320" windowHeight="11316"/>
  </bookViews>
  <sheets>
    <sheet name="List1" sheetId="1" r:id="rId1"/>
    <sheet name="List2" sheetId="2" r:id="rId2"/>
    <sheet name="List3" sheetId="3" r:id="rId3"/>
  </sheets>
  <definedNames>
    <definedName name="_xlnm.Print_Titles" localSheetId="0">List1!$3:$4</definedName>
  </definedNames>
  <calcPr calcId="145621"/>
</workbook>
</file>

<file path=xl/calcChain.xml><?xml version="1.0" encoding="utf-8"?>
<calcChain xmlns="http://schemas.openxmlformats.org/spreadsheetml/2006/main">
  <c r="E125" i="1" l="1"/>
  <c r="D125" i="1"/>
  <c r="E106" i="1"/>
  <c r="E120" i="1"/>
  <c r="D49" i="1"/>
  <c r="D126" i="1" s="1"/>
  <c r="D129" i="1" s="1"/>
  <c r="E121" i="1" l="1"/>
  <c r="E126" i="1" s="1"/>
  <c r="E130" i="1" s="1"/>
</calcChain>
</file>

<file path=xl/sharedStrings.xml><?xml version="1.0" encoding="utf-8"?>
<sst xmlns="http://schemas.openxmlformats.org/spreadsheetml/2006/main" count="270" uniqueCount="192">
  <si>
    <t>OdPa</t>
  </si>
  <si>
    <t>Pol</t>
  </si>
  <si>
    <t>Název</t>
  </si>
  <si>
    <t>Příjmy</t>
  </si>
  <si>
    <t>Výdaje</t>
  </si>
  <si>
    <t>Rozpočtové příjmy</t>
  </si>
  <si>
    <t>000000</t>
  </si>
  <si>
    <t>1111</t>
  </si>
  <si>
    <t>Daň z příjmů fyzických osob ze záv.čin. a fun.pož.</t>
  </si>
  <si>
    <t>1112</t>
  </si>
  <si>
    <t>Daň z příjmů fyzických osob ze SVČ</t>
  </si>
  <si>
    <t>1113</t>
  </si>
  <si>
    <t>Daň z příjmů fyzických osob z kapit. výnosů</t>
  </si>
  <si>
    <t>1121</t>
  </si>
  <si>
    <t>Daň z příjmů právnických osob</t>
  </si>
  <si>
    <t>1122</t>
  </si>
  <si>
    <t>Daň z příjmů právnických osob za obce</t>
  </si>
  <si>
    <t>1211</t>
  </si>
  <si>
    <t>Daň z přidané hodnoty</t>
  </si>
  <si>
    <t>1332</t>
  </si>
  <si>
    <t>Poplatky za znečišťování ovzduší</t>
  </si>
  <si>
    <t>1333</t>
  </si>
  <si>
    <t>Poplatky za uložení odpadů</t>
  </si>
  <si>
    <t>1340</t>
  </si>
  <si>
    <t>Poplatek za provoz, shrom.,.. a odstr. kom. odpadu</t>
  </si>
  <si>
    <t>1341</t>
  </si>
  <si>
    <t>Poplatek ze psů</t>
  </si>
  <si>
    <t>1343</t>
  </si>
  <si>
    <t>Poplatek za užívání veřejného prostranství</t>
  </si>
  <si>
    <t>1345</t>
  </si>
  <si>
    <t>Poplatek z ubytovací kapacity</t>
  </si>
  <si>
    <t>1351</t>
  </si>
  <si>
    <t>Odvod loterií a podobných her kromě výh. hrac. př.</t>
  </si>
  <si>
    <t>1353</t>
  </si>
  <si>
    <t>Příjmy za zkoušky odbor.způsob.od žad.o řidič.opr.</t>
  </si>
  <si>
    <t>1355</t>
  </si>
  <si>
    <t>Odvod z výherních hracích přístrojů</t>
  </si>
  <si>
    <t>1361</t>
  </si>
  <si>
    <t>Správní poplatky</t>
  </si>
  <si>
    <t>1511</t>
  </si>
  <si>
    <t>Daň z nemovitostí</t>
  </si>
  <si>
    <t>2420</t>
  </si>
  <si>
    <t>Spl.půjč.prostř.od obecně prosp.spol.a podob.subje</t>
  </si>
  <si>
    <t>2460</t>
  </si>
  <si>
    <t>Splátky půjčených prostředků od obyvatelstva</t>
  </si>
  <si>
    <t>002169</t>
  </si>
  <si>
    <t>Ostatní správa v prům,obch.,stav. a službách</t>
  </si>
  <si>
    <t>002219</t>
  </si>
  <si>
    <t>Ostatní záležitosti pozemních komunikací</t>
  </si>
  <si>
    <t>002299</t>
  </si>
  <si>
    <t>Ostatní záležitosti v dopravě</t>
  </si>
  <si>
    <t>003143</t>
  </si>
  <si>
    <t>Školní družiny a kluby</t>
  </si>
  <si>
    <t>003231</t>
  </si>
  <si>
    <t>Základní umělecké školy</t>
  </si>
  <si>
    <t>003322</t>
  </si>
  <si>
    <t>Zachování a obnova kulturních památek</t>
  </si>
  <si>
    <t>003539</t>
  </si>
  <si>
    <t>Ostatní zdravotnická zaříz.a služby pro zdravot.</t>
  </si>
  <si>
    <t>003611</t>
  </si>
  <si>
    <t>Podpora individuální bytové výstavby</t>
  </si>
  <si>
    <t>003612</t>
  </si>
  <si>
    <t>Bytové hospodářství</t>
  </si>
  <si>
    <t>003613</t>
  </si>
  <si>
    <t>Nebytové hospodářství</t>
  </si>
  <si>
    <t>003631</t>
  </si>
  <si>
    <t>Veřejné osvětlení</t>
  </si>
  <si>
    <t>003632</t>
  </si>
  <si>
    <t>Pohřebnictví</t>
  </si>
  <si>
    <t>003639</t>
  </si>
  <si>
    <t>Komunální služby a územní rozvoj j.n.</t>
  </si>
  <si>
    <t>003725</t>
  </si>
  <si>
    <t>Využívání a zneškodňování komun.odpadů</t>
  </si>
  <si>
    <t>003743</t>
  </si>
  <si>
    <t>Rekult.půdy v důsl.těžeb.a důl.činn.,po skl.odpadů</t>
  </si>
  <si>
    <t>003769</t>
  </si>
  <si>
    <t>Ostatní správa v ochraně životního prostředí</t>
  </si>
  <si>
    <t>005311</t>
  </si>
  <si>
    <t>Bezpečnost a veřejný pořádek</t>
  </si>
  <si>
    <t>006171</t>
  </si>
  <si>
    <t>Činnost místní správy</t>
  </si>
  <si>
    <t>006310</t>
  </si>
  <si>
    <t>Obecné příjmy a výdaje z finančních operací</t>
  </si>
  <si>
    <t>4112</t>
  </si>
  <si>
    <t>Neinv.př.transfery ze SR v rámci souhr.dot.vztahu</t>
  </si>
  <si>
    <t>4116</t>
  </si>
  <si>
    <t>Ostatní neinv.přijaté transfery ze st. rozpočtu</t>
  </si>
  <si>
    <t>4131</t>
  </si>
  <si>
    <t>Převody z vlast.fondů hospodářské(podnikat.)činnos</t>
  </si>
  <si>
    <t>Rozpočtové příjmy celkem</t>
  </si>
  <si>
    <t>Rozpočtové výdaje</t>
  </si>
  <si>
    <t>001014</t>
  </si>
  <si>
    <t>Ozdrav.hosp.zvířat,pol.a spec.plod.a svl.vet.péče</t>
  </si>
  <si>
    <t>001036</t>
  </si>
  <si>
    <t>Správa v lesním hospodářství</t>
  </si>
  <si>
    <t>001039</t>
  </si>
  <si>
    <t>Ostatní záležitosti lesního hospodářství</t>
  </si>
  <si>
    <t>002141</t>
  </si>
  <si>
    <t>Vnitřní obchod</t>
  </si>
  <si>
    <t>002212</t>
  </si>
  <si>
    <t>Silnice</t>
  </si>
  <si>
    <t>002221</t>
  </si>
  <si>
    <t>Provoz veřejné silniční dopravy</t>
  </si>
  <si>
    <t>002229</t>
  </si>
  <si>
    <t>Ostatní záležitosti v silniční dopravě</t>
  </si>
  <si>
    <t>002310</t>
  </si>
  <si>
    <t>Pitná voda</t>
  </si>
  <si>
    <t>002349</t>
  </si>
  <si>
    <t>Ostatní záležitosti vody v zemědělské krajině</t>
  </si>
  <si>
    <t>003111</t>
  </si>
  <si>
    <t>Předškolní zařízení</t>
  </si>
  <si>
    <t>003113</t>
  </si>
  <si>
    <t>Základní školy</t>
  </si>
  <si>
    <t>003119</t>
  </si>
  <si>
    <t>003314</t>
  </si>
  <si>
    <t>Činnosti knihovnické</t>
  </si>
  <si>
    <t>003319</t>
  </si>
  <si>
    <t>Ostatní záležitosti kultury</t>
  </si>
  <si>
    <t>003399</t>
  </si>
  <si>
    <t>003412</t>
  </si>
  <si>
    <t>Sportovní zařízení v majetku obce</t>
  </si>
  <si>
    <t>003419</t>
  </si>
  <si>
    <t>Ostatní tělovýchovná činnost</t>
  </si>
  <si>
    <t>003421</t>
  </si>
  <si>
    <t>Využití volného času dětí a mládeže</t>
  </si>
  <si>
    <t>003511</t>
  </si>
  <si>
    <t>Všeobecná ambulantní péče</t>
  </si>
  <si>
    <t>003636</t>
  </si>
  <si>
    <t>Územní rozvoj</t>
  </si>
  <si>
    <t>003669</t>
  </si>
  <si>
    <t>Ost.správa v obl.bydlení,komun.sl.a územ.úr.j.n.</t>
  </si>
  <si>
    <t>003722</t>
  </si>
  <si>
    <t>Sběr a svoz komunálních odpadů</t>
  </si>
  <si>
    <t>003723</t>
  </si>
  <si>
    <t>Sběr a svoz ost.odpadů (jiných než nebez.a komun.)</t>
  </si>
  <si>
    <t>003729</t>
  </si>
  <si>
    <t>Ostatní nakládání s odpady</t>
  </si>
  <si>
    <t>003742</t>
  </si>
  <si>
    <t>Chráněné části přírody</t>
  </si>
  <si>
    <t>003745</t>
  </si>
  <si>
    <t>Péče o vzhled obcí a veřejnou zeleň</t>
  </si>
  <si>
    <t>003749</t>
  </si>
  <si>
    <t>Ostatní činnosti k ochraně přírody a krajiny</t>
  </si>
  <si>
    <t>004319</t>
  </si>
  <si>
    <t>Ostatní výdaje související se sociál.poradenstvím</t>
  </si>
  <si>
    <t>004322</t>
  </si>
  <si>
    <t>Ústavy péče pro mládež</t>
  </si>
  <si>
    <t>004329</t>
  </si>
  <si>
    <t>Ostatní sociální péče a pomoc dětem a mládeži</t>
  </si>
  <si>
    <t>004339</t>
  </si>
  <si>
    <t>Ostatní sociální péče a pomoc rodině a manželství</t>
  </si>
  <si>
    <t>004341</t>
  </si>
  <si>
    <t>Soc.pomoc osobám v hm.nouzi a obč.soc.nepřizpůs.</t>
  </si>
  <si>
    <t>004351</t>
  </si>
  <si>
    <t>Osobní asist., peč.služba a podpora samost.bydlení</t>
  </si>
  <si>
    <t>005212</t>
  </si>
  <si>
    <t>Ochrana obyvatelstva</t>
  </si>
  <si>
    <t>005519</t>
  </si>
  <si>
    <t>Ostatní záležitosti požární ochrany</t>
  </si>
  <si>
    <t>006112</t>
  </si>
  <si>
    <t>Zastupitelstva obcí</t>
  </si>
  <si>
    <t>006330</t>
  </si>
  <si>
    <t>Převody vlastním fondům v rozpočtech územní úrovně</t>
  </si>
  <si>
    <t>006409</t>
  </si>
  <si>
    <t>Ostatní činnosti j.n.</t>
  </si>
  <si>
    <t>Běžné výdaje</t>
  </si>
  <si>
    <t>Investiční výdaje</t>
  </si>
  <si>
    <t>Financování</t>
  </si>
  <si>
    <t>8115</t>
  </si>
  <si>
    <t>Změna stavu krátkodobých prostředků na bank.účtech</t>
  </si>
  <si>
    <t>8124</t>
  </si>
  <si>
    <t>Uhrazené splátky dlouhodobých přijatých půjč.prost</t>
  </si>
  <si>
    <t>Financování celkem</t>
  </si>
  <si>
    <t>CELKEM</t>
  </si>
  <si>
    <t>Saldo příjmů a výdajů</t>
  </si>
  <si>
    <t>Rozpočtové  výdaje celkem</t>
  </si>
  <si>
    <t>Finanční vypořádání minulých let</t>
  </si>
  <si>
    <t>006402</t>
  </si>
  <si>
    <t xml:space="preserve"> Návrh rozpočtu dle ODPA a POL na rok 2014</t>
  </si>
  <si>
    <t>0,00</t>
  </si>
  <si>
    <t>003799</t>
  </si>
  <si>
    <t>Ostatní ekologické záležitosti</t>
  </si>
  <si>
    <t>004399</t>
  </si>
  <si>
    <t>Ostatní záležitosti soc.věcí a politiky zaměstnanosti</t>
  </si>
  <si>
    <t>Rozpočtové příjmy - celkem</t>
  </si>
  <si>
    <t>Rozpočtové výdaje - celkem</t>
  </si>
  <si>
    <t>Ostatní záležitosti předšk.výchovy a zákl. vzdělání</t>
  </si>
  <si>
    <t>Ostatní záležitosti kultury, církví a sděl.prostř.</t>
  </si>
  <si>
    <t>Ostatní převody z vlastních fondů</t>
  </si>
  <si>
    <t>Půjčka ÚMK</t>
  </si>
  <si>
    <t>Účelové invest.transfery nepodnikajícím fyzickým osobám</t>
  </si>
  <si>
    <t>Příloha č. 1 usnesení rady města č. 47/14 ze dne 22.1.2014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</si>
</sst>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8"/>
      <name val="Arial CE"/>
      <charset val="238"/>
    </font>
    <font>
      <b/>
      <sz val="18"/>
      <name val="Arial CE"/>
      <charset val="238"/>
    </font>
    <font>
      <sz val="18"/>
      <name val="Arial CE"/>
      <charset val="238"/>
    </font>
    <font>
      <sz val="8"/>
      <name val="Arial CE"/>
      <charset val="238"/>
    </font>
    <font>
      <b/>
      <sz val="16"/>
      <name val="Arial CE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sz val="16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3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0" xfId="0" applyNumberFormat="1" applyFont="1" applyBorder="1" applyAlignment="1">
      <alignment horizontal="left"/>
    </xf>
    <xf numFmtId="4" fontId="5" fillId="0" borderId="10" xfId="0" applyNumberFormat="1" applyFont="1" applyBorder="1" applyAlignment="1">
      <alignment horizontal="right"/>
    </xf>
    <xf numFmtId="4" fontId="5" fillId="0" borderId="11" xfId="0" applyNumberFormat="1" applyFont="1" applyBorder="1" applyAlignment="1">
      <alignment horizontal="right"/>
    </xf>
    <xf numFmtId="4" fontId="5" fillId="0" borderId="14" xfId="0" applyNumberFormat="1" applyFont="1" applyBorder="1" applyAlignment="1">
      <alignment horizontal="right"/>
    </xf>
    <xf numFmtId="0" fontId="0" fillId="0" borderId="0" xfId="0" applyNumberFormat="1"/>
    <xf numFmtId="4" fontId="0" fillId="0" borderId="0" xfId="0" applyNumberFormat="1"/>
    <xf numFmtId="4" fontId="5" fillId="0" borderId="20" xfId="0" applyNumberFormat="1" applyFont="1" applyBorder="1" applyAlignment="1">
      <alignment horizontal="right"/>
    </xf>
    <xf numFmtId="4" fontId="5" fillId="0" borderId="21" xfId="0" applyNumberFormat="1" applyFont="1" applyBorder="1" applyAlignment="1">
      <alignment horizontal="right"/>
    </xf>
    <xf numFmtId="0" fontId="0" fillId="2" borderId="12" xfId="0" applyFill="1" applyBorder="1" applyAlignment="1">
      <alignment horizontal="left" shrinkToFit="1"/>
    </xf>
    <xf numFmtId="4" fontId="6" fillId="2" borderId="2" xfId="0" applyNumberFormat="1" applyFont="1" applyFill="1" applyBorder="1" applyAlignment="1">
      <alignment horizontal="right"/>
    </xf>
    <xf numFmtId="0" fontId="0" fillId="2" borderId="1" xfId="0" applyFill="1" applyBorder="1"/>
    <xf numFmtId="0" fontId="6" fillId="2" borderId="2" xfId="0" applyNumberFormat="1" applyFont="1" applyFill="1" applyBorder="1" applyAlignment="1">
      <alignment horizontal="left"/>
    </xf>
    <xf numFmtId="4" fontId="6" fillId="2" borderId="18" xfId="0" applyNumberFormat="1" applyFont="1" applyFill="1" applyBorder="1" applyAlignment="1">
      <alignment horizontal="right"/>
    </xf>
    <xf numFmtId="4" fontId="5" fillId="3" borderId="10" xfId="0" applyNumberFormat="1" applyFont="1" applyFill="1" applyBorder="1" applyAlignment="1">
      <alignment horizontal="right"/>
    </xf>
    <xf numFmtId="49" fontId="0" fillId="0" borderId="0" xfId="0" applyNumberFormat="1"/>
    <xf numFmtId="0" fontId="5" fillId="0" borderId="13" xfId="0" applyNumberFormat="1" applyFont="1" applyBorder="1" applyAlignment="1">
      <alignment horizontal="left"/>
    </xf>
    <xf numFmtId="4" fontId="5" fillId="0" borderId="13" xfId="0" applyNumberFormat="1" applyFont="1" applyBorder="1" applyAlignment="1">
      <alignment horizontal="right"/>
    </xf>
    <xf numFmtId="4" fontId="5" fillId="3" borderId="14" xfId="0" applyNumberFormat="1" applyFont="1" applyFill="1" applyBorder="1" applyAlignment="1">
      <alignment horizontal="right"/>
    </xf>
    <xf numFmtId="49" fontId="5" fillId="0" borderId="13" xfId="0" applyNumberFormat="1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NumberFormat="1" applyFont="1" applyBorder="1" applyAlignment="1">
      <alignment horizontal="left"/>
    </xf>
    <xf numFmtId="4" fontId="5" fillId="0" borderId="16" xfId="0" applyNumberFormat="1" applyFont="1" applyBorder="1" applyAlignment="1">
      <alignment horizontal="right"/>
    </xf>
    <xf numFmtId="4" fontId="5" fillId="3" borderId="21" xfId="0" applyNumberFormat="1" applyFont="1" applyFill="1" applyBorder="1" applyAlignment="1">
      <alignment horizontal="right"/>
    </xf>
    <xf numFmtId="49" fontId="5" fillId="0" borderId="9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right"/>
    </xf>
    <xf numFmtId="0" fontId="5" fillId="0" borderId="22" xfId="0" applyNumberFormat="1" applyFont="1" applyBorder="1" applyAlignment="1">
      <alignment horizontal="left"/>
    </xf>
    <xf numFmtId="4" fontId="5" fillId="0" borderId="22" xfId="0" applyNumberFormat="1" applyFont="1" applyBorder="1" applyAlignment="1">
      <alignment horizontal="right"/>
    </xf>
    <xf numFmtId="4" fontId="5" fillId="3" borderId="23" xfId="0" applyNumberFormat="1" applyFont="1" applyFill="1" applyBorder="1" applyAlignment="1">
      <alignment horizontal="right"/>
    </xf>
    <xf numFmtId="0" fontId="5" fillId="0" borderId="24" xfId="0" applyFont="1" applyBorder="1" applyAlignment="1">
      <alignment horizontal="left"/>
    </xf>
    <xf numFmtId="4" fontId="2" fillId="4" borderId="12" xfId="0" applyNumberFormat="1" applyFont="1" applyFill="1" applyBorder="1" applyAlignment="1">
      <alignment horizontal="right"/>
    </xf>
    <xf numFmtId="4" fontId="1" fillId="4" borderId="18" xfId="0" applyNumberFormat="1" applyFont="1" applyFill="1" applyBorder="1" applyAlignment="1">
      <alignment horizontal="right"/>
    </xf>
    <xf numFmtId="0" fontId="6" fillId="5" borderId="1" xfId="0" applyNumberFormat="1" applyFont="1" applyFill="1" applyBorder="1" applyAlignment="1">
      <alignment horizontal="left" shrinkToFit="1"/>
    </xf>
    <xf numFmtId="0" fontId="0" fillId="5" borderId="12" xfId="0" applyFill="1" applyBorder="1" applyAlignment="1">
      <alignment horizontal="left" shrinkToFit="1"/>
    </xf>
    <xf numFmtId="4" fontId="6" fillId="5" borderId="2" xfId="0" applyNumberFormat="1" applyFont="1" applyFill="1" applyBorder="1" applyAlignment="1">
      <alignment horizontal="left"/>
    </xf>
    <xf numFmtId="4" fontId="6" fillId="5" borderId="2" xfId="0" applyNumberFormat="1" applyFont="1" applyFill="1" applyBorder="1" applyAlignment="1">
      <alignment horizontal="right"/>
    </xf>
    <xf numFmtId="0" fontId="0" fillId="5" borderId="1" xfId="0" applyFill="1" applyBorder="1"/>
    <xf numFmtId="0" fontId="6" fillId="5" borderId="2" xfId="0" applyNumberFormat="1" applyFont="1" applyFill="1" applyBorder="1" applyAlignment="1">
      <alignment horizontal="left"/>
    </xf>
    <xf numFmtId="4" fontId="6" fillId="5" borderId="18" xfId="0" applyNumberFormat="1" applyFont="1" applyFill="1" applyBorder="1" applyAlignment="1">
      <alignment horizontal="right"/>
    </xf>
    <xf numFmtId="4" fontId="2" fillId="5" borderId="7" xfId="0" applyNumberFormat="1" applyFont="1" applyFill="1" applyBorder="1" applyAlignment="1">
      <alignment horizontal="center"/>
    </xf>
    <xf numFmtId="4" fontId="2" fillId="5" borderId="8" xfId="0" applyNumberFormat="1" applyFont="1" applyFill="1" applyBorder="1" applyAlignment="1">
      <alignment horizontal="center"/>
    </xf>
    <xf numFmtId="4" fontId="2" fillId="6" borderId="12" xfId="0" applyNumberFormat="1" applyFont="1" applyFill="1" applyBorder="1" applyAlignment="1">
      <alignment horizontal="right"/>
    </xf>
    <xf numFmtId="4" fontId="1" fillId="6" borderId="18" xfId="0" applyNumberFormat="1" applyFont="1" applyFill="1" applyBorder="1" applyAlignment="1">
      <alignment horizontal="right"/>
    </xf>
    <xf numFmtId="0" fontId="2" fillId="6" borderId="1" xfId="0" applyFont="1" applyFill="1" applyBorder="1" applyAlignment="1">
      <alignment horizontal="left"/>
    </xf>
    <xf numFmtId="0" fontId="2" fillId="6" borderId="2" xfId="0" applyNumberFormat="1" applyFont="1" applyFill="1" applyBorder="1" applyAlignment="1">
      <alignment horizontal="left"/>
    </xf>
    <xf numFmtId="0" fontId="7" fillId="6" borderId="2" xfId="0" applyNumberFormat="1" applyFont="1" applyFill="1" applyBorder="1" applyAlignment="1">
      <alignment horizontal="center"/>
    </xf>
    <xf numFmtId="4" fontId="7" fillId="6" borderId="2" xfId="0" applyNumberFormat="1" applyFont="1" applyFill="1" applyBorder="1" applyAlignment="1">
      <alignment horizontal="right"/>
    </xf>
    <xf numFmtId="4" fontId="7" fillId="6" borderId="18" xfId="0" applyNumberFormat="1" applyFont="1" applyFill="1" applyBorder="1" applyAlignment="1">
      <alignment horizontal="right"/>
    </xf>
    <xf numFmtId="0" fontId="6" fillId="6" borderId="2" xfId="0" applyNumberFormat="1" applyFont="1" applyFill="1" applyBorder="1" applyAlignment="1">
      <alignment horizontal="left"/>
    </xf>
    <xf numFmtId="4" fontId="6" fillId="6" borderId="2" xfId="0" applyNumberFormat="1" applyFont="1" applyFill="1" applyBorder="1" applyAlignment="1">
      <alignment horizontal="right"/>
    </xf>
    <xf numFmtId="4" fontId="6" fillId="6" borderId="18" xfId="0" applyNumberFormat="1" applyFont="1" applyFill="1" applyBorder="1" applyAlignment="1">
      <alignment horizontal="right"/>
    </xf>
    <xf numFmtId="0" fontId="0" fillId="6" borderId="0" xfId="0" applyFill="1"/>
    <xf numFmtId="0" fontId="0" fillId="6" borderId="0" xfId="0" applyNumberFormat="1" applyFill="1"/>
    <xf numFmtId="4" fontId="0" fillId="6" borderId="0" xfId="0" applyNumberFormat="1" applyFill="1"/>
    <xf numFmtId="0" fontId="0" fillId="6" borderId="1" xfId="0" applyFill="1" applyBorder="1"/>
    <xf numFmtId="0" fontId="0" fillId="6" borderId="12" xfId="0" applyFill="1" applyBorder="1" applyAlignment="1">
      <alignment horizontal="left" shrinkToFit="1"/>
    </xf>
    <xf numFmtId="0" fontId="5" fillId="0" borderId="25" xfId="0" applyNumberFormat="1" applyFont="1" applyBorder="1" applyAlignment="1">
      <alignment horizontal="left"/>
    </xf>
    <xf numFmtId="4" fontId="5" fillId="0" borderId="25" xfId="0" applyNumberFormat="1" applyFont="1" applyBorder="1" applyAlignment="1">
      <alignment horizontal="right"/>
    </xf>
    <xf numFmtId="4" fontId="5" fillId="3" borderId="26" xfId="0" applyNumberFormat="1" applyFont="1" applyFill="1" applyBorder="1" applyAlignment="1">
      <alignment horizontal="right"/>
    </xf>
    <xf numFmtId="49" fontId="5" fillId="0" borderId="27" xfId="0" applyNumberFormat="1" applyFont="1" applyBorder="1" applyAlignment="1">
      <alignment horizontal="left"/>
    </xf>
    <xf numFmtId="4" fontId="2" fillId="2" borderId="30" xfId="0" applyNumberFormat="1" applyFont="1" applyFill="1" applyBorder="1" applyAlignment="1">
      <alignment horizontal="center"/>
    </xf>
    <xf numFmtId="4" fontId="2" fillId="2" borderId="31" xfId="0" applyNumberFormat="1" applyFont="1" applyFill="1" applyBorder="1" applyAlignment="1">
      <alignment horizontal="center"/>
    </xf>
    <xf numFmtId="0" fontId="5" fillId="0" borderId="32" xfId="0" applyFont="1" applyBorder="1" applyAlignment="1">
      <alignment horizontal="left"/>
    </xf>
    <xf numFmtId="0" fontId="5" fillId="0" borderId="33" xfId="0" applyNumberFormat="1" applyFont="1" applyBorder="1" applyAlignment="1">
      <alignment horizontal="left"/>
    </xf>
    <xf numFmtId="4" fontId="5" fillId="0" borderId="33" xfId="0" applyNumberFormat="1" applyFont="1" applyBorder="1" applyAlignment="1">
      <alignment horizontal="right"/>
    </xf>
    <xf numFmtId="4" fontId="5" fillId="3" borderId="34" xfId="0" applyNumberFormat="1" applyFont="1" applyFill="1" applyBorder="1" applyAlignment="1">
      <alignment horizontal="right"/>
    </xf>
    <xf numFmtId="0" fontId="10" fillId="0" borderId="0" xfId="0" applyFont="1"/>
    <xf numFmtId="0" fontId="10" fillId="0" borderId="0" xfId="0" applyNumberFormat="1" applyFont="1"/>
    <xf numFmtId="4" fontId="10" fillId="0" borderId="0" xfId="0" applyNumberFormat="1" applyFont="1"/>
    <xf numFmtId="3" fontId="10" fillId="0" borderId="0" xfId="0" applyNumberFormat="1" applyFont="1"/>
    <xf numFmtId="0" fontId="6" fillId="0" borderId="19" xfId="0" applyNumberFormat="1" applyFont="1" applyBorder="1" applyAlignment="1">
      <alignment horizontal="left"/>
    </xf>
    <xf numFmtId="0" fontId="6" fillId="0" borderId="17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6" borderId="19" xfId="0" applyNumberFormat="1" applyFont="1" applyFill="1" applyBorder="1" applyAlignment="1">
      <alignment horizontal="left"/>
    </xf>
    <xf numFmtId="0" fontId="0" fillId="6" borderId="17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6" fillId="5" borderId="4" xfId="0" applyFont="1" applyFill="1" applyBorder="1" applyAlignment="1">
      <alignment horizontal="left"/>
    </xf>
    <xf numFmtId="0" fontId="9" fillId="5" borderId="5" xfId="0" applyFont="1" applyFill="1" applyBorder="1" applyAlignment="1">
      <alignment horizontal="left"/>
    </xf>
    <xf numFmtId="0" fontId="9" fillId="5" borderId="6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1" fillId="4" borderId="19" xfId="0" applyNumberFormat="1" applyFont="1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6" fillId="0" borderId="19" xfId="0" applyNumberFormat="1" applyFont="1" applyBorder="1" applyAlignment="1">
      <alignment horizontal="left" shrinkToFit="1"/>
    </xf>
    <xf numFmtId="0" fontId="0" fillId="0" borderId="17" xfId="0" applyBorder="1" applyAlignment="1"/>
    <xf numFmtId="0" fontId="0" fillId="0" borderId="3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tabSelected="1" view="pageBreakPreview" topLeftCell="A113" zoomScaleNormal="100" zoomScaleSheetLayoutView="100" workbookViewId="0">
      <selection activeCell="C11" sqref="C11"/>
    </sheetView>
  </sheetViews>
  <sheetFormatPr defaultRowHeight="14.4" x14ac:dyDescent="0.3"/>
  <cols>
    <col min="1" max="1" width="6.109375" bestFit="1" customWidth="1"/>
    <col min="2" max="2" width="6.109375" style="11" customWidth="1"/>
    <col min="3" max="3" width="43.109375" style="11" bestFit="1" customWidth="1"/>
    <col min="4" max="5" width="16.88671875" style="12" customWidth="1"/>
    <col min="6" max="7" width="9.109375" style="1"/>
  </cols>
  <sheetData>
    <row r="1" spans="1:7" s="72" customFormat="1" x14ac:dyDescent="0.3">
      <c r="B1" s="73"/>
      <c r="C1" s="73" t="s">
        <v>191</v>
      </c>
      <c r="D1" s="74"/>
      <c r="E1" s="74"/>
      <c r="F1" s="75"/>
      <c r="G1" s="75"/>
    </row>
    <row r="3" spans="1:7" ht="18" thickBot="1" x14ac:dyDescent="0.35">
      <c r="A3" s="82" t="s">
        <v>178</v>
      </c>
      <c r="B3" s="82"/>
      <c r="C3" s="82"/>
      <c r="D3" s="82"/>
      <c r="E3" s="82"/>
    </row>
    <row r="4" spans="1:7" ht="15" thickBot="1" x14ac:dyDescent="0.35">
      <c r="A4" s="2" t="s">
        <v>0</v>
      </c>
      <c r="B4" s="3" t="s">
        <v>1</v>
      </c>
      <c r="C4" s="3" t="s">
        <v>2</v>
      </c>
      <c r="D4" s="4" t="s">
        <v>3</v>
      </c>
      <c r="E4" s="5" t="s">
        <v>4</v>
      </c>
    </row>
    <row r="5" spans="1:7" ht="29.25" customHeight="1" x14ac:dyDescent="0.4">
      <c r="A5" s="83" t="s">
        <v>5</v>
      </c>
      <c r="B5" s="84"/>
      <c r="C5" s="85"/>
      <c r="D5" s="45"/>
      <c r="E5" s="46"/>
    </row>
    <row r="6" spans="1:7" x14ac:dyDescent="0.3">
      <c r="A6" s="6" t="s">
        <v>6</v>
      </c>
      <c r="B6" s="7" t="s">
        <v>7</v>
      </c>
      <c r="C6" s="7" t="s">
        <v>8</v>
      </c>
      <c r="D6" s="20">
        <v>37000</v>
      </c>
      <c r="E6" s="9">
        <v>0</v>
      </c>
    </row>
    <row r="7" spans="1:7" x14ac:dyDescent="0.3">
      <c r="A7" s="6" t="s">
        <v>6</v>
      </c>
      <c r="B7" s="7" t="s">
        <v>9</v>
      </c>
      <c r="C7" s="7" t="s">
        <v>10</v>
      </c>
      <c r="D7" s="20">
        <v>3000</v>
      </c>
      <c r="E7" s="9">
        <v>0</v>
      </c>
    </row>
    <row r="8" spans="1:7" x14ac:dyDescent="0.3">
      <c r="A8" s="6" t="s">
        <v>6</v>
      </c>
      <c r="B8" s="7" t="s">
        <v>11</v>
      </c>
      <c r="C8" s="7" t="s">
        <v>12</v>
      </c>
      <c r="D8" s="20">
        <v>3500</v>
      </c>
      <c r="E8" s="9">
        <v>0</v>
      </c>
    </row>
    <row r="9" spans="1:7" x14ac:dyDescent="0.3">
      <c r="A9" s="6" t="s">
        <v>6</v>
      </c>
      <c r="B9" s="7" t="s">
        <v>13</v>
      </c>
      <c r="C9" s="7" t="s">
        <v>14</v>
      </c>
      <c r="D9" s="20">
        <v>35000</v>
      </c>
      <c r="E9" s="9">
        <v>0</v>
      </c>
    </row>
    <row r="10" spans="1:7" x14ac:dyDescent="0.3">
      <c r="A10" s="6" t="s">
        <v>6</v>
      </c>
      <c r="B10" s="7" t="s">
        <v>15</v>
      </c>
      <c r="C10" s="7" t="s">
        <v>16</v>
      </c>
      <c r="D10" s="20">
        <v>4000</v>
      </c>
      <c r="E10" s="9">
        <v>0</v>
      </c>
    </row>
    <row r="11" spans="1:7" x14ac:dyDescent="0.3">
      <c r="A11" s="6" t="s">
        <v>6</v>
      </c>
      <c r="B11" s="7" t="s">
        <v>17</v>
      </c>
      <c r="C11" s="7" t="s">
        <v>18</v>
      </c>
      <c r="D11" s="20">
        <v>74000</v>
      </c>
      <c r="E11" s="9">
        <v>0</v>
      </c>
    </row>
    <row r="12" spans="1:7" x14ac:dyDescent="0.3">
      <c r="A12" s="6" t="s">
        <v>6</v>
      </c>
      <c r="B12" s="7" t="s">
        <v>19</v>
      </c>
      <c r="C12" s="7" t="s">
        <v>20</v>
      </c>
      <c r="D12" s="20">
        <v>5</v>
      </c>
      <c r="E12" s="9">
        <v>0</v>
      </c>
    </row>
    <row r="13" spans="1:7" x14ac:dyDescent="0.3">
      <c r="A13" s="6" t="s">
        <v>6</v>
      </c>
      <c r="B13" s="7" t="s">
        <v>21</v>
      </c>
      <c r="C13" s="7" t="s">
        <v>22</v>
      </c>
      <c r="D13" s="20">
        <v>5</v>
      </c>
      <c r="E13" s="9">
        <v>0</v>
      </c>
    </row>
    <row r="14" spans="1:7" x14ac:dyDescent="0.3">
      <c r="A14" s="6" t="s">
        <v>6</v>
      </c>
      <c r="B14" s="7" t="s">
        <v>23</v>
      </c>
      <c r="C14" s="7" t="s">
        <v>24</v>
      </c>
      <c r="D14" s="20">
        <v>8500</v>
      </c>
      <c r="E14" s="9">
        <v>0</v>
      </c>
    </row>
    <row r="15" spans="1:7" x14ac:dyDescent="0.3">
      <c r="A15" s="6" t="s">
        <v>6</v>
      </c>
      <c r="B15" s="7" t="s">
        <v>25</v>
      </c>
      <c r="C15" s="7" t="s">
        <v>26</v>
      </c>
      <c r="D15" s="20">
        <v>450</v>
      </c>
      <c r="E15" s="9">
        <v>0</v>
      </c>
    </row>
    <row r="16" spans="1:7" x14ac:dyDescent="0.3">
      <c r="A16" s="6" t="s">
        <v>6</v>
      </c>
      <c r="B16" s="7" t="s">
        <v>27</v>
      </c>
      <c r="C16" s="7" t="s">
        <v>28</v>
      </c>
      <c r="D16" s="20">
        <v>1000</v>
      </c>
      <c r="E16" s="9">
        <v>0</v>
      </c>
    </row>
    <row r="17" spans="1:5" x14ac:dyDescent="0.3">
      <c r="A17" s="6" t="s">
        <v>6</v>
      </c>
      <c r="B17" s="7" t="s">
        <v>29</v>
      </c>
      <c r="C17" s="7" t="s">
        <v>30</v>
      </c>
      <c r="D17" s="20">
        <v>150</v>
      </c>
      <c r="E17" s="9">
        <v>0</v>
      </c>
    </row>
    <row r="18" spans="1:5" x14ac:dyDescent="0.3">
      <c r="A18" s="6" t="s">
        <v>6</v>
      </c>
      <c r="B18" s="7" t="s">
        <v>31</v>
      </c>
      <c r="C18" s="7" t="s">
        <v>32</v>
      </c>
      <c r="D18" s="20">
        <v>700</v>
      </c>
      <c r="E18" s="9">
        <v>0</v>
      </c>
    </row>
    <row r="19" spans="1:5" x14ac:dyDescent="0.3">
      <c r="A19" s="6" t="s">
        <v>6</v>
      </c>
      <c r="B19" s="7" t="s">
        <v>33</v>
      </c>
      <c r="C19" s="7" t="s">
        <v>34</v>
      </c>
      <c r="D19" s="20">
        <v>650</v>
      </c>
      <c r="E19" s="9">
        <v>0</v>
      </c>
    </row>
    <row r="20" spans="1:5" x14ac:dyDescent="0.3">
      <c r="A20" s="6" t="s">
        <v>6</v>
      </c>
      <c r="B20" s="7" t="s">
        <v>35</v>
      </c>
      <c r="C20" s="7" t="s">
        <v>36</v>
      </c>
      <c r="D20" s="20">
        <v>5000</v>
      </c>
      <c r="E20" s="9">
        <v>0</v>
      </c>
    </row>
    <row r="21" spans="1:5" x14ac:dyDescent="0.3">
      <c r="A21" s="6" t="s">
        <v>6</v>
      </c>
      <c r="B21" s="7" t="s">
        <v>37</v>
      </c>
      <c r="C21" s="7" t="s">
        <v>38</v>
      </c>
      <c r="D21" s="20">
        <v>12411</v>
      </c>
      <c r="E21" s="9">
        <v>0</v>
      </c>
    </row>
    <row r="22" spans="1:5" x14ac:dyDescent="0.3">
      <c r="A22" s="6" t="s">
        <v>6</v>
      </c>
      <c r="B22" s="7" t="s">
        <v>39</v>
      </c>
      <c r="C22" s="7" t="s">
        <v>40</v>
      </c>
      <c r="D22" s="20">
        <v>13500</v>
      </c>
      <c r="E22" s="9">
        <v>0</v>
      </c>
    </row>
    <row r="23" spans="1:5" x14ac:dyDescent="0.3">
      <c r="A23" s="6" t="s">
        <v>6</v>
      </c>
      <c r="B23" s="7">
        <v>2412</v>
      </c>
      <c r="C23" s="7" t="s">
        <v>189</v>
      </c>
      <c r="D23" s="20">
        <v>4000</v>
      </c>
      <c r="E23" s="9">
        <v>0</v>
      </c>
    </row>
    <row r="24" spans="1:5" x14ac:dyDescent="0.3">
      <c r="A24" s="6" t="s">
        <v>6</v>
      </c>
      <c r="B24" s="7" t="s">
        <v>41</v>
      </c>
      <c r="C24" s="7" t="s">
        <v>42</v>
      </c>
      <c r="D24" s="20">
        <v>220</v>
      </c>
      <c r="E24" s="9">
        <v>0</v>
      </c>
    </row>
    <row r="25" spans="1:5" x14ac:dyDescent="0.3">
      <c r="A25" s="6" t="s">
        <v>6</v>
      </c>
      <c r="B25" s="7" t="s">
        <v>43</v>
      </c>
      <c r="C25" s="7" t="s">
        <v>44</v>
      </c>
      <c r="D25" s="20">
        <v>1045</v>
      </c>
      <c r="E25" s="9">
        <v>0</v>
      </c>
    </row>
    <row r="26" spans="1:5" x14ac:dyDescent="0.3">
      <c r="A26" s="6" t="s">
        <v>45</v>
      </c>
      <c r="B26" s="7"/>
      <c r="C26" s="7" t="s">
        <v>46</v>
      </c>
      <c r="D26" s="20">
        <v>140</v>
      </c>
      <c r="E26" s="9">
        <v>0</v>
      </c>
    </row>
    <row r="27" spans="1:5" x14ac:dyDescent="0.3">
      <c r="A27" s="6" t="s">
        <v>47</v>
      </c>
      <c r="B27" s="7"/>
      <c r="C27" s="7" t="s">
        <v>48</v>
      </c>
      <c r="D27" s="20">
        <v>4200</v>
      </c>
      <c r="E27" s="9">
        <v>0</v>
      </c>
    </row>
    <row r="28" spans="1:5" x14ac:dyDescent="0.3">
      <c r="A28" s="6" t="s">
        <v>49</v>
      </c>
      <c r="B28" s="7"/>
      <c r="C28" s="7" t="s">
        <v>50</v>
      </c>
      <c r="D28" s="20">
        <v>1300</v>
      </c>
      <c r="E28" s="9">
        <v>0</v>
      </c>
    </row>
    <row r="29" spans="1:5" x14ac:dyDescent="0.3">
      <c r="A29" s="6" t="s">
        <v>51</v>
      </c>
      <c r="B29" s="7"/>
      <c r="C29" s="7" t="s">
        <v>52</v>
      </c>
      <c r="D29" s="20">
        <v>70</v>
      </c>
      <c r="E29" s="9">
        <v>0</v>
      </c>
    </row>
    <row r="30" spans="1:5" x14ac:dyDescent="0.3">
      <c r="A30" s="6" t="s">
        <v>53</v>
      </c>
      <c r="B30" s="7"/>
      <c r="C30" s="7" t="s">
        <v>54</v>
      </c>
      <c r="D30" s="20">
        <v>270</v>
      </c>
      <c r="E30" s="9">
        <v>0</v>
      </c>
    </row>
    <row r="31" spans="1:5" x14ac:dyDescent="0.3">
      <c r="A31" s="6" t="s">
        <v>55</v>
      </c>
      <c r="B31" s="7"/>
      <c r="C31" s="7" t="s">
        <v>56</v>
      </c>
      <c r="D31" s="20">
        <v>20</v>
      </c>
      <c r="E31" s="9">
        <v>0</v>
      </c>
    </row>
    <row r="32" spans="1:5" x14ac:dyDescent="0.3">
      <c r="A32" s="6" t="s">
        <v>57</v>
      </c>
      <c r="B32" s="7"/>
      <c r="C32" s="7" t="s">
        <v>58</v>
      </c>
      <c r="D32" s="20">
        <v>440</v>
      </c>
      <c r="E32" s="9">
        <v>0</v>
      </c>
    </row>
    <row r="33" spans="1:5" x14ac:dyDescent="0.3">
      <c r="A33" s="6" t="s">
        <v>59</v>
      </c>
      <c r="B33" s="7"/>
      <c r="C33" s="7" t="s">
        <v>60</v>
      </c>
      <c r="D33" s="20">
        <v>80</v>
      </c>
      <c r="E33" s="9">
        <v>0</v>
      </c>
    </row>
    <row r="34" spans="1:5" x14ac:dyDescent="0.3">
      <c r="A34" s="6" t="s">
        <v>61</v>
      </c>
      <c r="B34" s="7"/>
      <c r="C34" s="7" t="s">
        <v>62</v>
      </c>
      <c r="D34" s="20">
        <v>3000</v>
      </c>
      <c r="E34" s="9">
        <v>0</v>
      </c>
    </row>
    <row r="35" spans="1:5" x14ac:dyDescent="0.3">
      <c r="A35" s="6" t="s">
        <v>63</v>
      </c>
      <c r="B35" s="7"/>
      <c r="C35" s="7" t="s">
        <v>64</v>
      </c>
      <c r="D35" s="20">
        <v>3500</v>
      </c>
      <c r="E35" s="9">
        <v>0</v>
      </c>
    </row>
    <row r="36" spans="1:5" x14ac:dyDescent="0.3">
      <c r="A36" s="6" t="s">
        <v>65</v>
      </c>
      <c r="B36" s="7"/>
      <c r="C36" s="7" t="s">
        <v>66</v>
      </c>
      <c r="D36" s="20">
        <v>10</v>
      </c>
      <c r="E36" s="9">
        <v>0</v>
      </c>
    </row>
    <row r="37" spans="1:5" x14ac:dyDescent="0.3">
      <c r="A37" s="6" t="s">
        <v>67</v>
      </c>
      <c r="B37" s="7"/>
      <c r="C37" s="7" t="s">
        <v>68</v>
      </c>
      <c r="D37" s="20">
        <v>300</v>
      </c>
      <c r="E37" s="9">
        <v>0</v>
      </c>
    </row>
    <row r="38" spans="1:5" x14ac:dyDescent="0.3">
      <c r="A38" s="6" t="s">
        <v>69</v>
      </c>
      <c r="B38" s="7"/>
      <c r="C38" s="7" t="s">
        <v>70</v>
      </c>
      <c r="D38" s="20">
        <v>5600</v>
      </c>
      <c r="E38" s="9">
        <v>0</v>
      </c>
    </row>
    <row r="39" spans="1:5" x14ac:dyDescent="0.3">
      <c r="A39" s="6" t="s">
        <v>71</v>
      </c>
      <c r="B39" s="7"/>
      <c r="C39" s="7" t="s">
        <v>72</v>
      </c>
      <c r="D39" s="20">
        <v>1500</v>
      </c>
      <c r="E39" s="9">
        <v>0</v>
      </c>
    </row>
    <row r="40" spans="1:5" x14ac:dyDescent="0.3">
      <c r="A40" s="6" t="s">
        <v>73</v>
      </c>
      <c r="B40" s="7"/>
      <c r="C40" s="7" t="s">
        <v>74</v>
      </c>
      <c r="D40" s="20">
        <v>30</v>
      </c>
      <c r="E40" s="9">
        <v>0</v>
      </c>
    </row>
    <row r="41" spans="1:5" x14ac:dyDescent="0.3">
      <c r="A41" s="6" t="s">
        <v>75</v>
      </c>
      <c r="B41" s="7"/>
      <c r="C41" s="7" t="s">
        <v>76</v>
      </c>
      <c r="D41" s="20">
        <v>150</v>
      </c>
      <c r="E41" s="9">
        <v>0</v>
      </c>
    </row>
    <row r="42" spans="1:5" x14ac:dyDescent="0.3">
      <c r="A42" s="6" t="s">
        <v>77</v>
      </c>
      <c r="B42" s="7"/>
      <c r="C42" s="7" t="s">
        <v>78</v>
      </c>
      <c r="D42" s="20">
        <v>160</v>
      </c>
      <c r="E42" s="9">
        <v>0</v>
      </c>
    </row>
    <row r="43" spans="1:5" x14ac:dyDescent="0.3">
      <c r="A43" s="6" t="s">
        <v>79</v>
      </c>
      <c r="B43" s="7"/>
      <c r="C43" s="7" t="s">
        <v>80</v>
      </c>
      <c r="D43" s="20">
        <v>4625</v>
      </c>
      <c r="E43" s="9">
        <v>0</v>
      </c>
    </row>
    <row r="44" spans="1:5" x14ac:dyDescent="0.3">
      <c r="A44" s="6" t="s">
        <v>81</v>
      </c>
      <c r="B44" s="7"/>
      <c r="C44" s="7" t="s">
        <v>82</v>
      </c>
      <c r="D44" s="20">
        <v>95</v>
      </c>
      <c r="E44" s="9">
        <v>0</v>
      </c>
    </row>
    <row r="45" spans="1:5" x14ac:dyDescent="0.3">
      <c r="A45" s="6" t="s">
        <v>6</v>
      </c>
      <c r="B45" s="7" t="s">
        <v>83</v>
      </c>
      <c r="C45" s="7" t="s">
        <v>84</v>
      </c>
      <c r="D45" s="20">
        <v>30424.6</v>
      </c>
      <c r="E45" s="9">
        <v>0</v>
      </c>
    </row>
    <row r="46" spans="1:5" x14ac:dyDescent="0.3">
      <c r="A46" s="6" t="s">
        <v>6</v>
      </c>
      <c r="B46" s="7" t="s">
        <v>85</v>
      </c>
      <c r="C46" s="7" t="s">
        <v>86</v>
      </c>
      <c r="D46" s="20">
        <v>1390</v>
      </c>
      <c r="E46" s="9">
        <v>0</v>
      </c>
    </row>
    <row r="47" spans="1:5" x14ac:dyDescent="0.3">
      <c r="A47" s="6" t="s">
        <v>6</v>
      </c>
      <c r="B47" s="7" t="s">
        <v>87</v>
      </c>
      <c r="C47" s="7" t="s">
        <v>88</v>
      </c>
      <c r="D47" s="20">
        <v>100</v>
      </c>
      <c r="E47" s="9">
        <v>0</v>
      </c>
    </row>
    <row r="48" spans="1:5" ht="15" thickBot="1" x14ac:dyDescent="0.35">
      <c r="A48" s="6" t="s">
        <v>6</v>
      </c>
      <c r="B48" s="7">
        <v>4139</v>
      </c>
      <c r="C48" s="7" t="s">
        <v>188</v>
      </c>
      <c r="D48" s="20">
        <v>1900</v>
      </c>
      <c r="E48" s="9">
        <v>0</v>
      </c>
    </row>
    <row r="49" spans="1:5" ht="21.6" thickBot="1" x14ac:dyDescent="0.45">
      <c r="A49" s="38"/>
      <c r="B49" s="39"/>
      <c r="C49" s="40" t="s">
        <v>184</v>
      </c>
      <c r="D49" s="41">
        <f>SUM(D6:D48)</f>
        <v>263440.59999999998</v>
      </c>
      <c r="E49" s="41">
        <v>0</v>
      </c>
    </row>
    <row r="50" spans="1:5" ht="21.6" thickBot="1" x14ac:dyDescent="0.45">
      <c r="A50" s="92"/>
      <c r="B50" s="93"/>
      <c r="C50" s="93"/>
      <c r="D50" s="93"/>
      <c r="E50" s="94"/>
    </row>
    <row r="51" spans="1:5" ht="22.8" x14ac:dyDescent="0.4">
      <c r="A51" s="86" t="s">
        <v>90</v>
      </c>
      <c r="B51" s="87"/>
      <c r="C51" s="88"/>
      <c r="D51" s="66"/>
      <c r="E51" s="67"/>
    </row>
    <row r="52" spans="1:5" x14ac:dyDescent="0.3">
      <c r="A52" s="6" t="s">
        <v>91</v>
      </c>
      <c r="B52" s="22"/>
      <c r="C52" s="22" t="s">
        <v>92</v>
      </c>
      <c r="D52" s="23">
        <v>0</v>
      </c>
      <c r="E52" s="24">
        <v>855</v>
      </c>
    </row>
    <row r="53" spans="1:5" x14ac:dyDescent="0.3">
      <c r="A53" s="6" t="s">
        <v>93</v>
      </c>
      <c r="B53" s="22"/>
      <c r="C53" s="22" t="s">
        <v>94</v>
      </c>
      <c r="D53" s="23">
        <v>0</v>
      </c>
      <c r="E53" s="24">
        <v>5</v>
      </c>
    </row>
    <row r="54" spans="1:5" x14ac:dyDescent="0.3">
      <c r="A54" s="6" t="s">
        <v>95</v>
      </c>
      <c r="B54" s="22"/>
      <c r="C54" s="22" t="s">
        <v>96</v>
      </c>
      <c r="D54" s="23">
        <v>0</v>
      </c>
      <c r="E54" s="24">
        <v>35</v>
      </c>
    </row>
    <row r="55" spans="1:5" x14ac:dyDescent="0.3">
      <c r="A55" s="6" t="s">
        <v>97</v>
      </c>
      <c r="B55" s="22"/>
      <c r="C55" s="22" t="s">
        <v>98</v>
      </c>
      <c r="D55" s="23">
        <v>0</v>
      </c>
      <c r="E55" s="24">
        <v>87</v>
      </c>
    </row>
    <row r="56" spans="1:5" x14ac:dyDescent="0.3">
      <c r="A56" s="6" t="s">
        <v>99</v>
      </c>
      <c r="B56" s="22"/>
      <c r="C56" s="22" t="s">
        <v>100</v>
      </c>
      <c r="D56" s="23">
        <v>0</v>
      </c>
      <c r="E56" s="24">
        <v>19780.439999999999</v>
      </c>
    </row>
    <row r="57" spans="1:5" x14ac:dyDescent="0.3">
      <c r="A57" s="6" t="s">
        <v>47</v>
      </c>
      <c r="B57" s="22"/>
      <c r="C57" s="22" t="s">
        <v>48</v>
      </c>
      <c r="D57" s="23">
        <v>0</v>
      </c>
      <c r="E57" s="24">
        <v>300</v>
      </c>
    </row>
    <row r="58" spans="1:5" x14ac:dyDescent="0.3">
      <c r="A58" s="6" t="s">
        <v>101</v>
      </c>
      <c r="B58" s="22"/>
      <c r="C58" s="22" t="s">
        <v>102</v>
      </c>
      <c r="D58" s="23">
        <v>0</v>
      </c>
      <c r="E58" s="24">
        <v>2032</v>
      </c>
    </row>
    <row r="59" spans="1:5" x14ac:dyDescent="0.3">
      <c r="A59" s="6" t="s">
        <v>103</v>
      </c>
      <c r="B59" s="22"/>
      <c r="C59" s="22" t="s">
        <v>104</v>
      </c>
      <c r="D59" s="23">
        <v>0</v>
      </c>
      <c r="E59" s="24">
        <v>145</v>
      </c>
    </row>
    <row r="60" spans="1:5" x14ac:dyDescent="0.3">
      <c r="A60" s="6" t="s">
        <v>105</v>
      </c>
      <c r="B60" s="22"/>
      <c r="C60" s="22" t="s">
        <v>106</v>
      </c>
      <c r="D60" s="23">
        <v>0</v>
      </c>
      <c r="E60" s="24">
        <v>25</v>
      </c>
    </row>
    <row r="61" spans="1:5" x14ac:dyDescent="0.3">
      <c r="A61" s="6" t="s">
        <v>107</v>
      </c>
      <c r="B61" s="22"/>
      <c r="C61" s="22" t="s">
        <v>108</v>
      </c>
      <c r="D61" s="23">
        <v>0</v>
      </c>
      <c r="E61" s="24">
        <v>5</v>
      </c>
    </row>
    <row r="62" spans="1:5" x14ac:dyDescent="0.3">
      <c r="A62" s="6" t="s">
        <v>109</v>
      </c>
      <c r="B62" s="22"/>
      <c r="C62" s="22" t="s">
        <v>110</v>
      </c>
      <c r="D62" s="23">
        <v>0</v>
      </c>
      <c r="E62" s="24">
        <v>7630</v>
      </c>
    </row>
    <row r="63" spans="1:5" x14ac:dyDescent="0.3">
      <c r="A63" s="6" t="s">
        <v>111</v>
      </c>
      <c r="B63" s="22"/>
      <c r="C63" s="22" t="s">
        <v>112</v>
      </c>
      <c r="D63" s="23">
        <v>0</v>
      </c>
      <c r="E63" s="24">
        <v>13070</v>
      </c>
    </row>
    <row r="64" spans="1:5" x14ac:dyDescent="0.3">
      <c r="A64" s="6" t="s">
        <v>113</v>
      </c>
      <c r="B64" s="22"/>
      <c r="C64" s="22" t="s">
        <v>186</v>
      </c>
      <c r="D64" s="23">
        <v>0</v>
      </c>
      <c r="E64" s="24">
        <v>150</v>
      </c>
    </row>
    <row r="65" spans="1:5" x14ac:dyDescent="0.3">
      <c r="A65" s="6" t="s">
        <v>53</v>
      </c>
      <c r="B65" s="22"/>
      <c r="C65" s="22" t="s">
        <v>54</v>
      </c>
      <c r="D65" s="23">
        <v>0</v>
      </c>
      <c r="E65" s="24">
        <v>100</v>
      </c>
    </row>
    <row r="66" spans="1:5" x14ac:dyDescent="0.3">
      <c r="A66" s="6" t="s">
        <v>114</v>
      </c>
      <c r="B66" s="22"/>
      <c r="C66" s="22" t="s">
        <v>115</v>
      </c>
      <c r="D66" s="23">
        <v>0</v>
      </c>
      <c r="E66" s="24">
        <v>8000</v>
      </c>
    </row>
    <row r="67" spans="1:5" x14ac:dyDescent="0.3">
      <c r="A67" s="6" t="s">
        <v>116</v>
      </c>
      <c r="B67" s="22"/>
      <c r="C67" s="22" t="s">
        <v>117</v>
      </c>
      <c r="D67" s="23">
        <v>0</v>
      </c>
      <c r="E67" s="24">
        <v>8470</v>
      </c>
    </row>
    <row r="68" spans="1:5" x14ac:dyDescent="0.3">
      <c r="A68" s="6" t="s">
        <v>55</v>
      </c>
      <c r="B68" s="22"/>
      <c r="C68" s="22" t="s">
        <v>56</v>
      </c>
      <c r="D68" s="23">
        <v>0</v>
      </c>
      <c r="E68" s="24">
        <v>1050</v>
      </c>
    </row>
    <row r="69" spans="1:5" x14ac:dyDescent="0.3">
      <c r="A69" s="6" t="s">
        <v>118</v>
      </c>
      <c r="B69" s="22"/>
      <c r="C69" s="22" t="s">
        <v>187</v>
      </c>
      <c r="D69" s="23">
        <v>0</v>
      </c>
      <c r="E69" s="24">
        <v>201</v>
      </c>
    </row>
    <row r="70" spans="1:5" x14ac:dyDescent="0.3">
      <c r="A70" s="6" t="s">
        <v>119</v>
      </c>
      <c r="B70" s="22"/>
      <c r="C70" s="22" t="s">
        <v>120</v>
      </c>
      <c r="D70" s="23">
        <v>0</v>
      </c>
      <c r="E70" s="24">
        <v>3750</v>
      </c>
    </row>
    <row r="71" spans="1:5" x14ac:dyDescent="0.3">
      <c r="A71" s="6" t="s">
        <v>121</v>
      </c>
      <c r="B71" s="22"/>
      <c r="C71" s="22" t="s">
        <v>122</v>
      </c>
      <c r="D71" s="23">
        <v>0</v>
      </c>
      <c r="E71" s="24">
        <v>11890</v>
      </c>
    </row>
    <row r="72" spans="1:5" x14ac:dyDescent="0.3">
      <c r="A72" s="6" t="s">
        <v>123</v>
      </c>
      <c r="B72" s="22"/>
      <c r="C72" s="22" t="s">
        <v>124</v>
      </c>
      <c r="D72" s="23">
        <v>0</v>
      </c>
      <c r="E72" s="24">
        <v>230</v>
      </c>
    </row>
    <row r="73" spans="1:5" x14ac:dyDescent="0.3">
      <c r="A73" s="6" t="s">
        <v>125</v>
      </c>
      <c r="B73" s="22"/>
      <c r="C73" s="22" t="s">
        <v>126</v>
      </c>
      <c r="D73" s="23">
        <v>0</v>
      </c>
      <c r="E73" s="24">
        <v>25</v>
      </c>
    </row>
    <row r="74" spans="1:5" x14ac:dyDescent="0.3">
      <c r="A74" s="6" t="s">
        <v>57</v>
      </c>
      <c r="B74" s="22"/>
      <c r="C74" s="22" t="s">
        <v>58</v>
      </c>
      <c r="D74" s="23">
        <v>0</v>
      </c>
      <c r="E74" s="24">
        <v>1725</v>
      </c>
    </row>
    <row r="75" spans="1:5" x14ac:dyDescent="0.3">
      <c r="A75" s="6" t="s">
        <v>61</v>
      </c>
      <c r="B75" s="22"/>
      <c r="C75" s="22" t="s">
        <v>62</v>
      </c>
      <c r="D75" s="23">
        <v>0</v>
      </c>
      <c r="E75" s="24">
        <v>970</v>
      </c>
    </row>
    <row r="76" spans="1:5" x14ac:dyDescent="0.3">
      <c r="A76" s="6" t="s">
        <v>63</v>
      </c>
      <c r="B76" s="22"/>
      <c r="C76" s="22" t="s">
        <v>64</v>
      </c>
      <c r="D76" s="23">
        <v>0</v>
      </c>
      <c r="E76" s="24">
        <v>853</v>
      </c>
    </row>
    <row r="77" spans="1:5" x14ac:dyDescent="0.3">
      <c r="A77" s="6" t="s">
        <v>65</v>
      </c>
      <c r="B77" s="22"/>
      <c r="C77" s="22" t="s">
        <v>66</v>
      </c>
      <c r="D77" s="23">
        <v>0</v>
      </c>
      <c r="E77" s="24">
        <v>5735</v>
      </c>
    </row>
    <row r="78" spans="1:5" x14ac:dyDescent="0.3">
      <c r="A78" s="6" t="s">
        <v>67</v>
      </c>
      <c r="B78" s="22"/>
      <c r="C78" s="22" t="s">
        <v>68</v>
      </c>
      <c r="D78" s="23">
        <v>0</v>
      </c>
      <c r="E78" s="24">
        <v>1800</v>
      </c>
    </row>
    <row r="79" spans="1:5" x14ac:dyDescent="0.3">
      <c r="A79" s="6" t="s">
        <v>127</v>
      </c>
      <c r="B79" s="22"/>
      <c r="C79" s="22" t="s">
        <v>128</v>
      </c>
      <c r="D79" s="23">
        <v>0</v>
      </c>
      <c r="E79" s="24">
        <v>1600</v>
      </c>
    </row>
    <row r="80" spans="1:5" x14ac:dyDescent="0.3">
      <c r="A80" s="6" t="s">
        <v>69</v>
      </c>
      <c r="B80" s="22"/>
      <c r="C80" s="22" t="s">
        <v>70</v>
      </c>
      <c r="D80" s="23">
        <v>0</v>
      </c>
      <c r="E80" s="24">
        <v>2180</v>
      </c>
    </row>
    <row r="81" spans="1:5" x14ac:dyDescent="0.3">
      <c r="A81" s="6" t="s">
        <v>129</v>
      </c>
      <c r="B81" s="22"/>
      <c r="C81" s="22" t="s">
        <v>130</v>
      </c>
      <c r="D81" s="23">
        <v>0</v>
      </c>
      <c r="E81" s="24">
        <v>350</v>
      </c>
    </row>
    <row r="82" spans="1:5" x14ac:dyDescent="0.3">
      <c r="A82" s="6" t="s">
        <v>131</v>
      </c>
      <c r="B82" s="22"/>
      <c r="C82" s="22" t="s">
        <v>132</v>
      </c>
      <c r="D82" s="23">
        <v>0</v>
      </c>
      <c r="E82" s="24">
        <v>11130</v>
      </c>
    </row>
    <row r="83" spans="1:5" x14ac:dyDescent="0.3">
      <c r="A83" s="6" t="s">
        <v>133</v>
      </c>
      <c r="B83" s="22"/>
      <c r="C83" s="22" t="s">
        <v>134</v>
      </c>
      <c r="D83" s="23">
        <v>0</v>
      </c>
      <c r="E83" s="24">
        <v>500</v>
      </c>
    </row>
    <row r="84" spans="1:5" x14ac:dyDescent="0.3">
      <c r="A84" s="6" t="s">
        <v>71</v>
      </c>
      <c r="B84" s="22"/>
      <c r="C84" s="22" t="s">
        <v>72</v>
      </c>
      <c r="D84" s="23">
        <v>0</v>
      </c>
      <c r="E84" s="24">
        <v>6100</v>
      </c>
    </row>
    <row r="85" spans="1:5" x14ac:dyDescent="0.3">
      <c r="A85" s="6" t="s">
        <v>135</v>
      </c>
      <c r="B85" s="22"/>
      <c r="C85" s="22" t="s">
        <v>136</v>
      </c>
      <c r="D85" s="23">
        <v>0</v>
      </c>
      <c r="E85" s="24">
        <v>250</v>
      </c>
    </row>
    <row r="86" spans="1:5" x14ac:dyDescent="0.3">
      <c r="A86" s="6" t="s">
        <v>137</v>
      </c>
      <c r="B86" s="22"/>
      <c r="C86" s="22" t="s">
        <v>138</v>
      </c>
      <c r="D86" s="23">
        <v>0</v>
      </c>
      <c r="E86" s="24">
        <v>58</v>
      </c>
    </row>
    <row r="87" spans="1:5" x14ac:dyDescent="0.3">
      <c r="A87" s="6" t="s">
        <v>139</v>
      </c>
      <c r="B87" s="22"/>
      <c r="C87" s="22" t="s">
        <v>140</v>
      </c>
      <c r="D87" s="23">
        <v>0</v>
      </c>
      <c r="E87" s="24">
        <v>10470</v>
      </c>
    </row>
    <row r="88" spans="1:5" x14ac:dyDescent="0.3">
      <c r="A88" s="6" t="s">
        <v>141</v>
      </c>
      <c r="B88" s="22"/>
      <c r="C88" s="22" t="s">
        <v>142</v>
      </c>
      <c r="D88" s="23">
        <v>0</v>
      </c>
      <c r="E88" s="24">
        <v>100</v>
      </c>
    </row>
    <row r="89" spans="1:5" x14ac:dyDescent="0.3">
      <c r="A89" s="30" t="s">
        <v>180</v>
      </c>
      <c r="B89" s="22"/>
      <c r="C89" s="22" t="s">
        <v>181</v>
      </c>
      <c r="D89" s="23">
        <v>0</v>
      </c>
      <c r="E89" s="24">
        <v>50</v>
      </c>
    </row>
    <row r="90" spans="1:5" x14ac:dyDescent="0.3">
      <c r="A90" s="6" t="s">
        <v>143</v>
      </c>
      <c r="B90" s="22"/>
      <c r="C90" s="22" t="s">
        <v>144</v>
      </c>
      <c r="D90" s="23">
        <v>0</v>
      </c>
      <c r="E90" s="24">
        <v>4</v>
      </c>
    </row>
    <row r="91" spans="1:5" x14ac:dyDescent="0.3">
      <c r="A91" s="6" t="s">
        <v>145</v>
      </c>
      <c r="B91" s="22"/>
      <c r="C91" s="22" t="s">
        <v>146</v>
      </c>
      <c r="D91" s="23">
        <v>0</v>
      </c>
      <c r="E91" s="24">
        <v>30</v>
      </c>
    </row>
    <row r="92" spans="1:5" x14ac:dyDescent="0.3">
      <c r="A92" s="6" t="s">
        <v>147</v>
      </c>
      <c r="B92" s="22"/>
      <c r="C92" s="22" t="s">
        <v>148</v>
      </c>
      <c r="D92" s="23">
        <v>0</v>
      </c>
      <c r="E92" s="24">
        <v>65</v>
      </c>
    </row>
    <row r="93" spans="1:5" x14ac:dyDescent="0.3">
      <c r="A93" s="6" t="s">
        <v>149</v>
      </c>
      <c r="B93" s="22"/>
      <c r="C93" s="22" t="s">
        <v>150</v>
      </c>
      <c r="D93" s="23">
        <v>0</v>
      </c>
      <c r="E93" s="24">
        <v>30</v>
      </c>
    </row>
    <row r="94" spans="1:5" x14ac:dyDescent="0.3">
      <c r="A94" s="6" t="s">
        <v>151</v>
      </c>
      <c r="B94" s="22"/>
      <c r="C94" s="22" t="s">
        <v>152</v>
      </c>
      <c r="D94" s="23">
        <v>0</v>
      </c>
      <c r="E94" s="24">
        <v>44</v>
      </c>
    </row>
    <row r="95" spans="1:5" x14ac:dyDescent="0.3">
      <c r="A95" s="6" t="s">
        <v>153</v>
      </c>
      <c r="B95" s="22"/>
      <c r="C95" s="22" t="s">
        <v>154</v>
      </c>
      <c r="D95" s="23">
        <v>0</v>
      </c>
      <c r="E95" s="24">
        <v>4875</v>
      </c>
    </row>
    <row r="96" spans="1:5" x14ac:dyDescent="0.3">
      <c r="A96" s="30" t="s">
        <v>182</v>
      </c>
      <c r="B96" s="22"/>
      <c r="C96" s="22" t="s">
        <v>183</v>
      </c>
      <c r="D96" s="23">
        <v>0</v>
      </c>
      <c r="E96" s="24">
        <v>2121.16</v>
      </c>
    </row>
    <row r="97" spans="1:5" x14ac:dyDescent="0.3">
      <c r="A97" s="6" t="s">
        <v>155</v>
      </c>
      <c r="B97" s="22"/>
      <c r="C97" s="22" t="s">
        <v>156</v>
      </c>
      <c r="D97" s="23">
        <v>0</v>
      </c>
      <c r="E97" s="24">
        <v>10</v>
      </c>
    </row>
    <row r="98" spans="1:5" x14ac:dyDescent="0.3">
      <c r="A98" s="6" t="s">
        <v>77</v>
      </c>
      <c r="B98" s="22"/>
      <c r="C98" s="22" t="s">
        <v>78</v>
      </c>
      <c r="D98" s="23">
        <v>0</v>
      </c>
      <c r="E98" s="24">
        <v>7650</v>
      </c>
    </row>
    <row r="99" spans="1:5" x14ac:dyDescent="0.3">
      <c r="A99" s="6" t="s">
        <v>157</v>
      </c>
      <c r="B99" s="22"/>
      <c r="C99" s="22" t="s">
        <v>158</v>
      </c>
      <c r="D99" s="23">
        <v>0</v>
      </c>
      <c r="E99" s="24">
        <v>13</v>
      </c>
    </row>
    <row r="100" spans="1:5" x14ac:dyDescent="0.3">
      <c r="A100" s="6" t="s">
        <v>159</v>
      </c>
      <c r="B100" s="22"/>
      <c r="C100" s="22" t="s">
        <v>160</v>
      </c>
      <c r="D100" s="23">
        <v>0</v>
      </c>
      <c r="E100" s="24">
        <v>3544</v>
      </c>
    </row>
    <row r="101" spans="1:5" x14ac:dyDescent="0.3">
      <c r="A101" s="6" t="s">
        <v>79</v>
      </c>
      <c r="B101" s="22"/>
      <c r="C101" s="22" t="s">
        <v>80</v>
      </c>
      <c r="D101" s="23">
        <v>0</v>
      </c>
      <c r="E101" s="24">
        <v>84326</v>
      </c>
    </row>
    <row r="102" spans="1:5" x14ac:dyDescent="0.3">
      <c r="A102" s="6" t="s">
        <v>81</v>
      </c>
      <c r="B102" s="22"/>
      <c r="C102" s="22" t="s">
        <v>82</v>
      </c>
      <c r="D102" s="23">
        <v>0</v>
      </c>
      <c r="E102" s="24">
        <v>30</v>
      </c>
    </row>
    <row r="103" spans="1:5" x14ac:dyDescent="0.3">
      <c r="A103" s="6" t="s">
        <v>161</v>
      </c>
      <c r="B103" s="22"/>
      <c r="C103" s="22" t="s">
        <v>162</v>
      </c>
      <c r="D103" s="23">
        <v>0</v>
      </c>
      <c r="E103" s="24">
        <v>1900</v>
      </c>
    </row>
    <row r="104" spans="1:5" x14ac:dyDescent="0.3">
      <c r="A104" s="6" t="s">
        <v>177</v>
      </c>
      <c r="B104" s="22"/>
      <c r="C104" s="22" t="s">
        <v>176</v>
      </c>
      <c r="D104" s="23">
        <v>0</v>
      </c>
      <c r="E104" s="24">
        <v>10</v>
      </c>
    </row>
    <row r="105" spans="1:5" ht="15" thickBot="1" x14ac:dyDescent="0.35">
      <c r="A105" s="68" t="s">
        <v>163</v>
      </c>
      <c r="B105" s="69"/>
      <c r="C105" s="69" t="s">
        <v>164</v>
      </c>
      <c r="D105" s="70">
        <v>0</v>
      </c>
      <c r="E105" s="71">
        <v>1572</v>
      </c>
    </row>
    <row r="106" spans="1:5" ht="16.2" thickBot="1" x14ac:dyDescent="0.35">
      <c r="A106" s="89" t="s">
        <v>165</v>
      </c>
      <c r="B106" s="90"/>
      <c r="C106" s="91"/>
      <c r="D106" s="36">
        <v>0</v>
      </c>
      <c r="E106" s="37">
        <f>SUM(E52:E105)</f>
        <v>227930.6</v>
      </c>
    </row>
    <row r="107" spans="1:5" x14ac:dyDescent="0.3">
      <c r="A107" s="26" t="s">
        <v>99</v>
      </c>
      <c r="B107" s="27"/>
      <c r="C107" s="27" t="s">
        <v>100</v>
      </c>
      <c r="D107" s="28">
        <v>0</v>
      </c>
      <c r="E107" s="64">
        <v>26328</v>
      </c>
    </row>
    <row r="108" spans="1:5" x14ac:dyDescent="0.3">
      <c r="A108" s="65" t="s">
        <v>47</v>
      </c>
      <c r="B108" s="62"/>
      <c r="C108" s="62" t="s">
        <v>190</v>
      </c>
      <c r="D108" s="63">
        <v>0</v>
      </c>
      <c r="E108" s="29">
        <v>200</v>
      </c>
    </row>
    <row r="109" spans="1:5" x14ac:dyDescent="0.3">
      <c r="A109" s="6" t="s">
        <v>109</v>
      </c>
      <c r="B109" s="22"/>
      <c r="C109" s="22" t="s">
        <v>110</v>
      </c>
      <c r="D109" s="23">
        <v>0</v>
      </c>
      <c r="E109" s="24">
        <v>7800</v>
      </c>
    </row>
    <row r="110" spans="1:5" x14ac:dyDescent="0.3">
      <c r="A110" s="6" t="s">
        <v>111</v>
      </c>
      <c r="B110" s="22"/>
      <c r="C110" s="22" t="s">
        <v>112</v>
      </c>
      <c r="D110" s="23">
        <v>0</v>
      </c>
      <c r="E110" s="24">
        <v>13000</v>
      </c>
    </row>
    <row r="111" spans="1:5" x14ac:dyDescent="0.3">
      <c r="A111" s="6" t="s">
        <v>114</v>
      </c>
      <c r="B111" s="22"/>
      <c r="C111" s="22" t="s">
        <v>115</v>
      </c>
      <c r="D111" s="23">
        <v>0</v>
      </c>
      <c r="E111" s="24">
        <v>600</v>
      </c>
    </row>
    <row r="112" spans="1:5" x14ac:dyDescent="0.3">
      <c r="A112" s="6" t="s">
        <v>119</v>
      </c>
      <c r="B112" s="22"/>
      <c r="C112" s="22" t="s">
        <v>120</v>
      </c>
      <c r="D112" s="23">
        <v>0</v>
      </c>
      <c r="E112" s="24">
        <v>2200</v>
      </c>
    </row>
    <row r="113" spans="1:5" x14ac:dyDescent="0.3">
      <c r="A113" s="6" t="s">
        <v>59</v>
      </c>
      <c r="B113" s="22"/>
      <c r="C113" s="22" t="s">
        <v>60</v>
      </c>
      <c r="D113" s="23">
        <v>0</v>
      </c>
      <c r="E113" s="24">
        <v>1340</v>
      </c>
    </row>
    <row r="114" spans="1:5" s="21" customFormat="1" x14ac:dyDescent="0.3">
      <c r="A114" s="30" t="s">
        <v>65</v>
      </c>
      <c r="B114" s="25"/>
      <c r="C114" s="25" t="s">
        <v>66</v>
      </c>
      <c r="D114" s="31" t="s">
        <v>179</v>
      </c>
      <c r="E114" s="24">
        <v>1100</v>
      </c>
    </row>
    <row r="115" spans="1:5" x14ac:dyDescent="0.3">
      <c r="A115" s="30" t="s">
        <v>67</v>
      </c>
      <c r="B115" s="22"/>
      <c r="C115" s="22" t="s">
        <v>68</v>
      </c>
      <c r="D115" s="23">
        <v>0</v>
      </c>
      <c r="E115" s="24">
        <v>3100</v>
      </c>
    </row>
    <row r="116" spans="1:5" x14ac:dyDescent="0.3">
      <c r="A116" s="6" t="s">
        <v>69</v>
      </c>
      <c r="B116" s="22"/>
      <c r="C116" s="22" t="s">
        <v>70</v>
      </c>
      <c r="D116" s="23">
        <v>0</v>
      </c>
      <c r="E116" s="24">
        <v>1700</v>
      </c>
    </row>
    <row r="117" spans="1:5" x14ac:dyDescent="0.3">
      <c r="A117" s="6" t="s">
        <v>153</v>
      </c>
      <c r="B117" s="22"/>
      <c r="C117" s="22" t="s">
        <v>154</v>
      </c>
      <c r="D117" s="23">
        <v>0</v>
      </c>
      <c r="E117" s="24">
        <v>500</v>
      </c>
    </row>
    <row r="118" spans="1:5" x14ac:dyDescent="0.3">
      <c r="A118" s="6" t="s">
        <v>79</v>
      </c>
      <c r="B118" s="22"/>
      <c r="C118" s="22" t="s">
        <v>80</v>
      </c>
      <c r="D118" s="23">
        <v>0</v>
      </c>
      <c r="E118" s="24">
        <v>4881</v>
      </c>
    </row>
    <row r="119" spans="1:5" ht="15" thickBot="1" x14ac:dyDescent="0.35">
      <c r="A119" s="35" t="s">
        <v>163</v>
      </c>
      <c r="B119" s="32"/>
      <c r="C119" s="32" t="s">
        <v>164</v>
      </c>
      <c r="D119" s="33">
        <v>0</v>
      </c>
      <c r="E119" s="34">
        <v>7000</v>
      </c>
    </row>
    <row r="120" spans="1:5" ht="16.2" thickBot="1" x14ac:dyDescent="0.35">
      <c r="A120" s="89" t="s">
        <v>166</v>
      </c>
      <c r="B120" s="90"/>
      <c r="C120" s="91" t="s">
        <v>166</v>
      </c>
      <c r="D120" s="36">
        <v>0</v>
      </c>
      <c r="E120" s="37">
        <f>SUM(E107:E119)</f>
        <v>69749</v>
      </c>
    </row>
    <row r="121" spans="1:5" ht="21.6" thickBot="1" x14ac:dyDescent="0.45">
      <c r="A121" s="17"/>
      <c r="B121" s="15"/>
      <c r="C121" s="18" t="s">
        <v>185</v>
      </c>
      <c r="D121" s="16">
        <v>0</v>
      </c>
      <c r="E121" s="19">
        <f>E120+E106</f>
        <v>297679.59999999998</v>
      </c>
    </row>
    <row r="122" spans="1:5" ht="21.6" thickBot="1" x14ac:dyDescent="0.45">
      <c r="A122" s="79" t="s">
        <v>167</v>
      </c>
      <c r="B122" s="80"/>
      <c r="C122" s="81"/>
      <c r="D122" s="47"/>
      <c r="E122" s="48"/>
    </row>
    <row r="123" spans="1:5" x14ac:dyDescent="0.3">
      <c r="A123" s="6" t="s">
        <v>6</v>
      </c>
      <c r="B123" s="7" t="s">
        <v>168</v>
      </c>
      <c r="C123" s="7" t="s">
        <v>169</v>
      </c>
      <c r="D123" s="13">
        <v>36139</v>
      </c>
      <c r="E123" s="14">
        <v>0</v>
      </c>
    </row>
    <row r="124" spans="1:5" ht="15" thickBot="1" x14ac:dyDescent="0.35">
      <c r="A124" s="6" t="s">
        <v>6</v>
      </c>
      <c r="B124" s="7" t="s">
        <v>170</v>
      </c>
      <c r="C124" s="7" t="s">
        <v>171</v>
      </c>
      <c r="D124" s="8">
        <v>0</v>
      </c>
      <c r="E124" s="10">
        <v>1900</v>
      </c>
    </row>
    <row r="125" spans="1:5" ht="16.5" customHeight="1" thickBot="1" x14ac:dyDescent="0.35">
      <c r="A125" s="49"/>
      <c r="B125" s="50"/>
      <c r="C125" s="51" t="s">
        <v>172</v>
      </c>
      <c r="D125" s="52">
        <f>SUM(D123:D124)</f>
        <v>36139</v>
      </c>
      <c r="E125" s="53">
        <f>SUM(E123:E124)</f>
        <v>1900</v>
      </c>
    </row>
    <row r="126" spans="1:5" ht="21.6" thickBot="1" x14ac:dyDescent="0.45">
      <c r="A126" s="49"/>
      <c r="B126" s="50"/>
      <c r="C126" s="54" t="s">
        <v>173</v>
      </c>
      <c r="D126" s="55">
        <f>D125+D49</f>
        <v>299579.59999999998</v>
      </c>
      <c r="E126" s="56">
        <f>E121+E124</f>
        <v>299579.59999999998</v>
      </c>
    </row>
    <row r="127" spans="1:5" ht="15" thickBot="1" x14ac:dyDescent="0.35">
      <c r="A127" s="57"/>
      <c r="B127" s="58"/>
      <c r="C127" s="58"/>
      <c r="D127" s="59"/>
      <c r="E127" s="59"/>
    </row>
    <row r="128" spans="1:5" ht="21.6" thickBot="1" x14ac:dyDescent="0.45">
      <c r="A128" s="76" t="s">
        <v>174</v>
      </c>
      <c r="B128" s="77"/>
      <c r="C128" s="77"/>
      <c r="D128" s="77"/>
      <c r="E128" s="78"/>
    </row>
    <row r="129" spans="1:5" ht="21.6" thickBot="1" x14ac:dyDescent="0.45">
      <c r="A129" s="42"/>
      <c r="B129" s="39"/>
      <c r="C129" s="43" t="s">
        <v>89</v>
      </c>
      <c r="D129" s="41">
        <f>D126</f>
        <v>299579.59999999998</v>
      </c>
      <c r="E129" s="44"/>
    </row>
    <row r="130" spans="1:5" ht="21.6" thickBot="1" x14ac:dyDescent="0.45">
      <c r="A130" s="17"/>
      <c r="B130" s="15"/>
      <c r="C130" s="18" t="s">
        <v>175</v>
      </c>
      <c r="D130" s="16"/>
      <c r="E130" s="19">
        <f>E126</f>
        <v>299579.59999999998</v>
      </c>
    </row>
    <row r="131" spans="1:5" ht="21.6" thickBot="1" x14ac:dyDescent="0.45">
      <c r="A131" s="60"/>
      <c r="B131" s="61"/>
      <c r="C131" s="54" t="s">
        <v>174</v>
      </c>
      <c r="D131" s="55">
        <v>0</v>
      </c>
      <c r="E131" s="56"/>
    </row>
  </sheetData>
  <mergeCells count="8">
    <mergeCell ref="A128:E128"/>
    <mergeCell ref="A122:C122"/>
    <mergeCell ref="A3:E3"/>
    <mergeCell ref="A5:C5"/>
    <mergeCell ref="A51:C51"/>
    <mergeCell ref="A106:C106"/>
    <mergeCell ref="A120:C120"/>
    <mergeCell ref="A50:E50"/>
  </mergeCells>
  <pageMargins left="0.51181102362204722" right="0.51181102362204722" top="0.78740157480314965" bottom="0.78740157480314965" header="0.31496062992125984" footer="0.31496062992125984"/>
  <pageSetup paperSize="256" orientation="portrait" r:id="rId1"/>
  <headerFooter>
    <oddHeader>&amp;RPříloha č. 1</oddHeader>
  </headerFooter>
  <rowBreaks count="1" manualBreakCount="1">
    <brk id="50" max="16383" man="1"/>
  </rowBreaks>
  <ignoredErrors>
    <ignoredError sqref="D1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Pavlínka</dc:creator>
  <cp:lastModifiedBy>Holková Eliška</cp:lastModifiedBy>
  <cp:lastPrinted>2014-01-29T10:13:57Z</cp:lastPrinted>
  <dcterms:created xsi:type="dcterms:W3CDTF">2013-01-31T21:24:38Z</dcterms:created>
  <dcterms:modified xsi:type="dcterms:W3CDTF">2014-01-29T10:14:07Z</dcterms:modified>
</cp:coreProperties>
</file>